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065" windowHeight="10380"/>
  </bookViews>
  <sheets>
    <sheet name="Sheet2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6"/>
  <c r="J29"/>
  <c r="I29"/>
  <c r="K11"/>
  <c r="J11"/>
  <c r="I11"/>
  <c r="J10" l="1"/>
  <c r="I10"/>
  <c r="K10"/>
</calcChain>
</file>

<file path=xl/sharedStrings.xml><?xml version="1.0" encoding="utf-8"?>
<sst xmlns="http://schemas.openxmlformats.org/spreadsheetml/2006/main" count="219" uniqueCount="136">
  <si>
    <t>URUSAN PEMERINTAHAN BIDANG PERHUBUNGAN</t>
  </si>
  <si>
    <t>Administrasi Keuangan Perangkat Daerah</t>
  </si>
  <si>
    <t>Penyediaan Gaji dan Tunjangan ASN</t>
  </si>
  <si>
    <t>Persentase pemenuhan kebutuhan gaji ASN perangkat daerah</t>
  </si>
  <si>
    <t>Administrasi Kepegawaian Perangkat Daerah</t>
  </si>
  <si>
    <t>Persentase perjanjian kinerja ASN yang tercapai</t>
  </si>
  <si>
    <t>Pengadaan Pakaian Dinas Beserta Atribut Kelengkapannya</t>
  </si>
  <si>
    <t>Sosialisasi Peraturan Perundang-Undangan</t>
  </si>
  <si>
    <t>Administrasi Umum Perangkat Daerah</t>
  </si>
  <si>
    <t>Penyelenggaraan Rapat Koordinasi dan Konsultasi SKPD</t>
  </si>
  <si>
    <t>Persentase pemenuhan kebutuhan perjalanan dinas</t>
  </si>
  <si>
    <t>Pengadaan Barang Milik Daerah Penunjang Urusan Pemerintah Daerah</t>
  </si>
  <si>
    <t>Pengadaan Sarana dan Prasarana Gedung Kantor atau Bangunan Lainnya</t>
  </si>
  <si>
    <t>Penyediaan Jasa Penunjang Urusan Pemerintahan Daerah</t>
  </si>
  <si>
    <t>Penyediaan Jasa Peralatan dan Perlengkapan Kantor</t>
  </si>
  <si>
    <t>Pemeliharaan Barang Milik Daerah Penunjang Urusan Pemerintahan Daerah</t>
  </si>
  <si>
    <t>Pemeliharaan/Rehabilitasi Gedung Kantor dan Bangunan Lainnya</t>
  </si>
  <si>
    <t>PROGRAM PENYELENGGARAAN LALU LINTAS DAN ANGKUTAN JALAN (LLAJ)</t>
  </si>
  <si>
    <t>Persentase terlaksananya kebijakan</t>
  </si>
  <si>
    <t>Penyediaan Perlengkapan Jalan di Jalan Kabupaten/Kota</t>
  </si>
  <si>
    <t>persentasi perlengkapan jalan yang berfugsi baik</t>
  </si>
  <si>
    <t>Pengelolaan Terminal Penumpang Tipe C</t>
  </si>
  <si>
    <t>Pengujian Berkala Kendaraan Bermotor</t>
  </si>
  <si>
    <t>Persentase kendaraan lulus uji</t>
  </si>
  <si>
    <t>Pemeliharaan Sarana dan Prasarana Pengujian Berkala Kendaraan Bermotor</t>
  </si>
  <si>
    <t>Pelaksanaan Manajemen dan Rekayasa Lalu Lintas untuk Jaringan Jalan Kabupaten/Kota</t>
  </si>
  <si>
    <t>Persentase pelaksanaan Manajemen dan Rekayasa Lalu Lintas</t>
  </si>
  <si>
    <t>Penataan Manajemen dan Rekayasa Lalu Lintas Untuk Jaringan Jalan Kabupaten/Kota</t>
  </si>
  <si>
    <t>Uji Coba dan Sosialisasi Pelaksanaan Manajemen dan Rekayasa Lalu Lintas untuk Jaringan Jalan Kabupaten/Kota</t>
  </si>
  <si>
    <t>Pengawasan dan Pengendalian Efektivitas Pelaksanaan Kebijakan untuk Jalan Kabupaten/Kota</t>
  </si>
  <si>
    <t>Persentase jumlah kegiatan pengawasan dan pengendalian</t>
  </si>
  <si>
    <t>Audit dan Inspeksi Keselamatan LLAJ di Jalan</t>
  </si>
  <si>
    <t>Jumlah kegiatan keselamatan</t>
  </si>
  <si>
    <t>Jumlah kegiatan</t>
  </si>
  <si>
    <t>Penyediaan Angkutan Umum untuk Jasa Angkutan Orang dan/atau Barang antar Kota dalam 1 (satu) Daerah Kabupaten/Kota</t>
  </si>
  <si>
    <t>Persentase ketersediaan angkutan umum</t>
  </si>
  <si>
    <t>URUSAN PEMERINTAHAN WAJIB YANG TIDAK BERKAITAN DENGAN PELAYANAN DASAR</t>
  </si>
  <si>
    <t>PROGRAM PENUNJANG URUSAN PEMERINTAHAN DAERAH KABUPATEN/KOTA</t>
  </si>
  <si>
    <t>Perencanaan Penganggaran dan Evaluasi Kinerja Perangkat Daerah</t>
  </si>
  <si>
    <t>Koordinasi dan Penyusunan Laporan Capaian Kinerja dan Ikhtisar Realisasi Kinerja SKPD</t>
  </si>
  <si>
    <t>Nilai Evaluasi Implementasi Sakip Perangkat Daerah</t>
  </si>
  <si>
    <t>Persentase pemenuhan dokumen perencanaan, pengendalian dan evaluasi perangkat daerah</t>
  </si>
  <si>
    <t>Jumlah Dokuem Perencanaan, Pengendalian dan Evaluasi Perangkat Daerah</t>
  </si>
  <si>
    <t>persentase pemenuhan dokumen administrasi keuangan</t>
  </si>
  <si>
    <t>Persentase pemenuhan pakaian dinas beserta kelengkapannya</t>
  </si>
  <si>
    <t>Persentase peserta yag memahami</t>
  </si>
  <si>
    <t>persentase pemenuhan dokumen administrasi umum</t>
  </si>
  <si>
    <t>Persentase Tercukupinya pemenuhan kebutuhan Barang Milik Daerah urusan pemerintahan daerah</t>
  </si>
  <si>
    <t>persentase pemenuhan sarana dan prasarana gedung kantor</t>
  </si>
  <si>
    <t>Persentase Tercukupinya pemenuhan kebutuhan jasa urusan pemerintahan daerah</t>
  </si>
  <si>
    <t>persentase pemenuhan kebutuhan jasa peralatan dan perlengkapan kantor</t>
  </si>
  <si>
    <t>Penyediaan Jasa Pemeliharaan Biaya Pemeliharaan dan Pajak Kendaraan Perorangan Dinas atau Kendaraan Dinas Jabatan</t>
  </si>
  <si>
    <t>Persentase Tercukupinya Barang Milik Daerah yang layak digunakan</t>
  </si>
  <si>
    <t>persentase kendaraan dinas perorangan/ jabatan yang layak digunakan</t>
  </si>
  <si>
    <t>persentase gedung yang layak digunakan</t>
  </si>
  <si>
    <t>Pemeliharaan/Rehabilitasi Sarana dan Prasarana Pendukung Gedung Kantor atau Bangunan Lainnya</t>
  </si>
  <si>
    <t>persentase sarana dan prasarana gedung yang layak digunakan</t>
  </si>
  <si>
    <t>Penetapan Rencana Induk Jaringan LLAJ Kabupaten/Kota</t>
  </si>
  <si>
    <t>Persentase Peningkatan Sarana dan Prasarana, serta fasilitas perlengkapan lalu lintas</t>
  </si>
  <si>
    <t>persentase jumlah perlengkapan jalan yag terpasang</t>
  </si>
  <si>
    <t>Persentase Fasilitas terminal berfungsi baik</t>
  </si>
  <si>
    <t>persentase jumlah sarana dan prasarana yang berfungsi</t>
  </si>
  <si>
    <t>Jumlah Dokumen MRLL</t>
  </si>
  <si>
    <t>persentase jumlah uji coba dan sosialisasi</t>
  </si>
  <si>
    <t>Pelaksanaan Inspeksi Audit dan Pemantauan Unit Pelaksana Uji Berkala Kendaraan Bermotor</t>
  </si>
  <si>
    <t>Pelaksanaan Inspeksi Audit dan Pemantauan Pemenuhan Persyaratan Penyelenggaraan Kompetensi Pengemudi Kendaraan Bermotor Kabupaten/Kota</t>
  </si>
  <si>
    <t>jumlah kendaraan yang melayani</t>
  </si>
  <si>
    <t>Pengembangan sarana dan prasarana terminal</t>
  </si>
  <si>
    <t>Luas kegiatan</t>
  </si>
  <si>
    <t>Pelaksanaan Penyusunan Rencana Induk Jaringan LLAJ Kab/Kota</t>
  </si>
  <si>
    <t>Jumlah Dokumen</t>
  </si>
  <si>
    <t>Pembangunan Prasarana Jalan di Jalan Kab/Kota</t>
  </si>
  <si>
    <t>Jumlah Prasarana Jalan</t>
  </si>
  <si>
    <t>Rehabilitasi dan Pemeliharaan Prasarana Jalan</t>
  </si>
  <si>
    <t>Jumlah perlengkapan jalan yang dipelihara</t>
  </si>
  <si>
    <t>Penyediaan Bukti Lulus Uji Pengujian Berkala Kendaraan Bermotor</t>
  </si>
  <si>
    <t>Persentase terpenuhinya bukti lulus uji</t>
  </si>
  <si>
    <t>persentase terlaksananya kegiatan</t>
  </si>
  <si>
    <t>Forum Lalu Lintas dan Angkutan Jalan Kab/Kota</t>
  </si>
  <si>
    <t>Jumlah Kegiatan</t>
  </si>
  <si>
    <t>KOTA MADIUN</t>
  </si>
  <si>
    <t>Urusan</t>
  </si>
  <si>
    <t>Semula</t>
  </si>
  <si>
    <t>Menjadi</t>
  </si>
  <si>
    <t>RINCIAN PERUBAHAN PROGRAM, KEGIATAN, SUB KEGIATAN, TARGET DAN PAGU PADA</t>
  </si>
  <si>
    <t>RENCANA KERJA PEMERINTAH DAERAH (RKPD) PERUBAHAN TAHUN 2021</t>
  </si>
  <si>
    <t>Kab / Kota :</t>
  </si>
  <si>
    <t>Perangkat Daerah :</t>
  </si>
  <si>
    <t>No</t>
  </si>
  <si>
    <t>Program / Kegiatan / Sub Kegiatan</t>
  </si>
  <si>
    <t>Indikator Program (Outcome) / Kegiatan (Output) / Sub Kegiatan (Sub Output)</t>
  </si>
  <si>
    <t>Pagu</t>
  </si>
  <si>
    <t>RKPD (Renja) 2021</t>
  </si>
  <si>
    <t>APBD 2021</t>
  </si>
  <si>
    <t>RKPD (Renja) 2021 Perubahan</t>
  </si>
  <si>
    <t>2.15.1</t>
  </si>
  <si>
    <t>2.15.1.02.01</t>
  </si>
  <si>
    <t>2.15.1.02.02</t>
  </si>
  <si>
    <t>2.15.1.02.01.6</t>
  </si>
  <si>
    <t>2.15.1.02.02.1</t>
  </si>
  <si>
    <t>2.15.1.02.5</t>
  </si>
  <si>
    <t>2.15.1.02.5.2</t>
  </si>
  <si>
    <t>2.15.1.02.5.10</t>
  </si>
  <si>
    <t>2.15.1.02.06</t>
  </si>
  <si>
    <t>2.15.1.02.07</t>
  </si>
  <si>
    <t>2.15.1.02.06.9</t>
  </si>
  <si>
    <t>2.15.1.02.08</t>
  </si>
  <si>
    <t>2.15.1.02.07.10</t>
  </si>
  <si>
    <t>2.15.1.02.09</t>
  </si>
  <si>
    <t>2.15.1.02.08.3</t>
  </si>
  <si>
    <t>2.15.1.02.09.1</t>
  </si>
  <si>
    <t>2.15.1.02.09.9</t>
  </si>
  <si>
    <t>2.15.1.02.09.11</t>
  </si>
  <si>
    <t>2.15.2</t>
  </si>
  <si>
    <t>2.15.2.02.01</t>
  </si>
  <si>
    <t>2.1.1.00.14.01</t>
  </si>
  <si>
    <t>2.15.2.02.02</t>
  </si>
  <si>
    <t>2.1.1.00.28.01</t>
  </si>
  <si>
    <t>2.15.2.02.02.2</t>
  </si>
  <si>
    <t>2.1.1.00.28.03</t>
  </si>
  <si>
    <t>2.15.2.02.03</t>
  </si>
  <si>
    <t>2.15.2.02.03.3</t>
  </si>
  <si>
    <t>2.15.2.02.05</t>
  </si>
  <si>
    <t>2.15.2.02.05.7</t>
  </si>
  <si>
    <t>2.15.2.02.06</t>
  </si>
  <si>
    <t>2.15.2.02.06.1</t>
  </si>
  <si>
    <t>2.15.2.02.06.3</t>
  </si>
  <si>
    <t>2.1.1.2.05.04</t>
  </si>
  <si>
    <t>2.1.1.2.06.04</t>
  </si>
  <si>
    <t>2.15.02.2.06.05</t>
  </si>
  <si>
    <t>2.15.2.02.08</t>
  </si>
  <si>
    <t>2.15.2.02.09</t>
  </si>
  <si>
    <t>2.15.2.02.08.2</t>
  </si>
  <si>
    <t>2.15.2.02.08.4</t>
  </si>
  <si>
    <t>2.15.2.02.09.1</t>
  </si>
  <si>
    <t>DINAS PERHUBUNGAN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</si>
</sst>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color rgb="FF000000"/>
      <name val="Tahoma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1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5" xfId="0" applyFont="1" applyBorder="1" applyAlignment="1">
      <alignment horizontal="center" vertical="center"/>
    </xf>
    <xf numFmtId="41" fontId="4" fillId="0" borderId="8" xfId="1" applyFont="1" applyFill="1" applyBorder="1" applyAlignment="1">
      <alignment vertical="top" wrapText="1"/>
    </xf>
    <xf numFmtId="0" fontId="4" fillId="0" borderId="8" xfId="2" applyFont="1" applyBorder="1" applyAlignment="1">
      <alignment vertical="center" wrapText="1"/>
    </xf>
    <xf numFmtId="41" fontId="4" fillId="0" borderId="8" xfId="1" applyFont="1" applyBorder="1" applyAlignment="1">
      <alignment vertical="top" wrapText="1"/>
    </xf>
    <xf numFmtId="41" fontId="5" fillId="0" borderId="5" xfId="1" applyFont="1" applyBorder="1" applyAlignment="1">
      <alignment horizontal="center" vertical="top" wrapText="1"/>
    </xf>
    <xf numFmtId="43" fontId="4" fillId="0" borderId="5" xfId="3" applyFont="1" applyBorder="1" applyAlignment="1">
      <alignment horizontal="center" vertical="top"/>
    </xf>
    <xf numFmtId="41" fontId="5" fillId="0" borderId="5" xfId="1" applyFont="1" applyFill="1" applyBorder="1" applyAlignment="1">
      <alignment horizontal="center" vertical="top" wrapText="1"/>
    </xf>
    <xf numFmtId="41" fontId="4" fillId="0" borderId="0" xfId="1" applyFont="1" applyBorder="1" applyAlignment="1">
      <alignment vertical="top" wrapText="1"/>
    </xf>
    <xf numFmtId="41" fontId="5" fillId="0" borderId="0" xfId="1" applyFont="1" applyBorder="1" applyAlignment="1">
      <alignment horizontal="center" vertical="top" wrapText="1"/>
    </xf>
    <xf numFmtId="164" fontId="4" fillId="0" borderId="5" xfId="3" applyNumberFormat="1" applyFont="1" applyBorder="1" applyAlignment="1">
      <alignment horizontal="center" vertical="top"/>
    </xf>
    <xf numFmtId="41" fontId="4" fillId="0" borderId="9" xfId="1" applyFont="1" applyFill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5" xfId="0" applyFont="1" applyBorder="1"/>
    <xf numFmtId="0" fontId="0" fillId="0" borderId="5" xfId="0" applyBorder="1"/>
    <xf numFmtId="0" fontId="4" fillId="0" borderId="9" xfId="2" applyFont="1" applyBorder="1" applyAlignment="1">
      <alignment vertical="top" wrapText="1"/>
    </xf>
    <xf numFmtId="0" fontId="3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0" fontId="3" fillId="0" borderId="2" xfId="0" applyFont="1" applyBorder="1"/>
    <xf numFmtId="0" fontId="3" fillId="0" borderId="4" xfId="0" applyFont="1" applyBorder="1"/>
    <xf numFmtId="0" fontId="7" fillId="0" borderId="4" xfId="0" applyFont="1" applyFill="1" applyBorder="1" applyAlignment="1">
      <alignment horizontal="center" vertical="center"/>
    </xf>
    <xf numFmtId="21" fontId="4" fillId="0" borderId="11" xfId="2" quotePrefix="1" applyNumberFormat="1" applyFont="1" applyBorder="1" applyAlignment="1">
      <alignment vertical="top" wrapText="1"/>
    </xf>
    <xf numFmtId="0" fontId="4" fillId="0" borderId="13" xfId="2" quotePrefix="1" applyFont="1" applyBorder="1" applyAlignment="1">
      <alignment vertical="top" wrapText="1"/>
    </xf>
    <xf numFmtId="21" fontId="8" fillId="0" borderId="11" xfId="2" quotePrefix="1" applyNumberFormat="1" applyFont="1" applyBorder="1" applyAlignment="1">
      <alignment vertical="top" wrapText="1"/>
    </xf>
    <xf numFmtId="0" fontId="8" fillId="0" borderId="12" xfId="2" applyFont="1" applyBorder="1" applyAlignment="1">
      <alignment vertical="top" wrapText="1"/>
    </xf>
    <xf numFmtId="0" fontId="8" fillId="0" borderId="9" xfId="2" applyFont="1" applyBorder="1" applyAlignment="1">
      <alignment vertical="top" wrapText="1"/>
    </xf>
    <xf numFmtId="0" fontId="8" fillId="0" borderId="8" xfId="2" applyFont="1" applyBorder="1" applyAlignment="1">
      <alignment vertical="top" wrapText="1"/>
    </xf>
    <xf numFmtId="0" fontId="8" fillId="0" borderId="13" xfId="2" quotePrefix="1" applyFont="1" applyBorder="1" applyAlignment="1">
      <alignment vertical="top" wrapText="1"/>
    </xf>
    <xf numFmtId="41" fontId="8" fillId="0" borderId="8" xfId="1" applyFont="1" applyBorder="1" applyAlignment="1">
      <alignment vertical="top" wrapText="1"/>
    </xf>
    <xf numFmtId="41" fontId="3" fillId="0" borderId="5" xfId="1" applyFont="1" applyBorder="1"/>
    <xf numFmtId="41" fontId="7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0" fontId="0" fillId="0" borderId="6" xfId="0" applyBorder="1" applyAlignment="1"/>
    <xf numFmtId="0" fontId="0" fillId="0" borderId="0" xfId="0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3" fillId="0" borderId="0" xfId="0" applyFont="1" applyBorder="1" applyAlignment="1"/>
    <xf numFmtId="0" fontId="4" fillId="0" borderId="8" xfId="2" applyFont="1" applyBorder="1" applyAlignment="1">
      <alignment vertical="top" wrapText="1"/>
    </xf>
    <xf numFmtId="0" fontId="4" fillId="0" borderId="10" xfId="2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</cellXfs>
  <cellStyles count="4">
    <cellStyle name="Comma [0]" xfId="1" builtinId="6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1"/>
  <sheetViews>
    <sheetView tabSelected="1" view="pageBreakPreview" zoomScale="87" zoomScaleNormal="50" zoomScaleSheetLayoutView="87" workbookViewId="0">
      <selection activeCell="E11" sqref="E11"/>
    </sheetView>
  </sheetViews>
  <sheetFormatPr defaultRowHeight="15"/>
  <cols>
    <col min="1" max="1" width="1.5703125" customWidth="1"/>
    <col min="2" max="2" width="3.5703125" customWidth="1"/>
    <col min="3" max="3" width="8.28515625" customWidth="1"/>
    <col min="4" max="4" width="13.85546875" customWidth="1"/>
    <col min="5" max="5" width="36.5703125" customWidth="1"/>
    <col min="6" max="6" width="35.85546875" customWidth="1"/>
    <col min="7" max="7" width="31.7109375" hidden="1" customWidth="1"/>
    <col min="8" max="8" width="27" hidden="1" customWidth="1"/>
    <col min="9" max="9" width="16.5703125" customWidth="1"/>
    <col min="10" max="10" width="17" customWidth="1"/>
    <col min="11" max="11" width="16.7109375" customWidth="1"/>
  </cols>
  <sheetData>
    <row r="1" spans="2:11" ht="15.75">
      <c r="B1" s="49" t="s">
        <v>84</v>
      </c>
      <c r="C1" s="49"/>
      <c r="D1" s="49"/>
      <c r="E1" s="49"/>
      <c r="F1" s="49"/>
      <c r="G1" s="49"/>
      <c r="H1" s="49"/>
      <c r="I1" s="49"/>
      <c r="J1" s="49"/>
      <c r="K1" s="49"/>
    </row>
    <row r="2" spans="2:11" ht="15.75">
      <c r="B2" s="49" t="s">
        <v>85</v>
      </c>
      <c r="C2" s="49"/>
      <c r="D2" s="49"/>
      <c r="E2" s="49"/>
      <c r="F2" s="49"/>
      <c r="G2" s="49"/>
      <c r="H2" s="49"/>
      <c r="I2" s="49"/>
      <c r="J2" s="49"/>
      <c r="K2" s="49"/>
    </row>
    <row r="3" spans="2:11">
      <c r="B3" s="47"/>
      <c r="C3" s="38"/>
      <c r="D3" s="47"/>
      <c r="E3" s="47"/>
      <c r="F3" s="47"/>
      <c r="G3" s="47"/>
      <c r="H3" s="47"/>
      <c r="I3" s="47"/>
      <c r="J3" s="47"/>
      <c r="K3" s="47"/>
    </row>
    <row r="4" spans="2:11">
      <c r="B4" s="47"/>
      <c r="C4" s="38" t="s">
        <v>86</v>
      </c>
      <c r="D4" s="40"/>
      <c r="E4" s="41" t="s">
        <v>80</v>
      </c>
      <c r="F4" s="42"/>
      <c r="G4" s="47"/>
      <c r="H4" s="47"/>
      <c r="I4" s="47"/>
      <c r="J4" s="47"/>
      <c r="K4" s="47"/>
    </row>
    <row r="5" spans="2:11">
      <c r="C5" s="12" t="s">
        <v>87</v>
      </c>
      <c r="D5" s="43"/>
      <c r="E5" s="44" t="s">
        <v>135</v>
      </c>
      <c r="F5" s="43"/>
      <c r="G5" s="39"/>
    </row>
    <row r="6" spans="2:11">
      <c r="C6" s="12"/>
      <c r="D6" s="39"/>
      <c r="E6" s="39"/>
      <c r="F6" s="39"/>
      <c r="G6" s="39"/>
    </row>
    <row r="7" spans="2:11" s="13" customFormat="1" ht="15" customHeight="1">
      <c r="B7" s="50" t="s">
        <v>88</v>
      </c>
      <c r="C7" s="50" t="s">
        <v>81</v>
      </c>
      <c r="D7" s="52" t="s">
        <v>89</v>
      </c>
      <c r="E7" s="52"/>
      <c r="F7" s="52"/>
      <c r="G7" s="53" t="s">
        <v>90</v>
      </c>
      <c r="H7" s="53"/>
      <c r="I7" s="54" t="s">
        <v>91</v>
      </c>
      <c r="J7" s="55"/>
      <c r="K7" s="56"/>
    </row>
    <row r="8" spans="2:11" s="16" customFormat="1" ht="15" customHeight="1">
      <c r="B8" s="51"/>
      <c r="C8" s="51"/>
      <c r="D8" s="57" t="s">
        <v>82</v>
      </c>
      <c r="E8" s="58"/>
      <c r="F8" s="48"/>
      <c r="G8" s="14" t="s">
        <v>82</v>
      </c>
      <c r="H8" s="14" t="s">
        <v>83</v>
      </c>
      <c r="I8" s="15" t="s">
        <v>92</v>
      </c>
      <c r="J8" s="15" t="s">
        <v>93</v>
      </c>
      <c r="K8" s="15" t="s">
        <v>94</v>
      </c>
    </row>
    <row r="9" spans="2:11" s="23" customFormat="1">
      <c r="B9" s="20"/>
      <c r="C9" s="24" t="s">
        <v>36</v>
      </c>
      <c r="D9" s="21"/>
      <c r="E9" s="21"/>
      <c r="F9" s="27"/>
      <c r="G9" s="21"/>
      <c r="H9" s="21"/>
      <c r="I9" s="22"/>
      <c r="J9" s="22"/>
      <c r="K9" s="22"/>
    </row>
    <row r="10" spans="2:11" s="23" customFormat="1">
      <c r="B10" s="20"/>
      <c r="C10" s="24" t="s">
        <v>0</v>
      </c>
      <c r="D10" s="21"/>
      <c r="E10" s="21"/>
      <c r="F10" s="27"/>
      <c r="G10" s="21"/>
      <c r="H10" s="21"/>
      <c r="I10" s="37">
        <f>I11+I29</f>
        <v>18264182751</v>
      </c>
      <c r="J10" s="37">
        <f t="shared" ref="J10:K10" si="0">J11+J29</f>
        <v>18264182751</v>
      </c>
      <c r="K10" s="37">
        <f t="shared" si="0"/>
        <v>19678227231</v>
      </c>
    </row>
    <row r="11" spans="2:11" s="13" customFormat="1" ht="31.5">
      <c r="B11" s="1">
        <v>1</v>
      </c>
      <c r="C11" s="17"/>
      <c r="D11" s="30" t="s">
        <v>95</v>
      </c>
      <c r="E11" s="31" t="s">
        <v>37</v>
      </c>
      <c r="F11" s="32" t="s">
        <v>37</v>
      </c>
      <c r="G11" s="33" t="s">
        <v>40</v>
      </c>
      <c r="H11" s="33" t="s">
        <v>40</v>
      </c>
      <c r="I11" s="36">
        <f>SUM(I12:I28)</f>
        <v>11127415071</v>
      </c>
      <c r="J11" s="36">
        <f t="shared" ref="J11:K11" si="1">SUM(J12:J28)</f>
        <v>11127415071</v>
      </c>
      <c r="K11" s="36">
        <f t="shared" si="1"/>
        <v>11650057266</v>
      </c>
    </row>
    <row r="12" spans="2:11" ht="31.5">
      <c r="B12" s="18"/>
      <c r="C12" s="18"/>
      <c r="D12" s="28" t="s">
        <v>96</v>
      </c>
      <c r="E12" s="19" t="s">
        <v>38</v>
      </c>
      <c r="F12" s="19" t="s">
        <v>38</v>
      </c>
      <c r="G12" s="45" t="s">
        <v>41</v>
      </c>
      <c r="H12" s="45" t="s">
        <v>41</v>
      </c>
      <c r="I12" s="18"/>
      <c r="J12" s="18"/>
      <c r="K12" s="18"/>
    </row>
    <row r="13" spans="2:11" ht="31.5">
      <c r="B13" s="18"/>
      <c r="C13" s="18"/>
      <c r="D13" s="28" t="s">
        <v>98</v>
      </c>
      <c r="E13" s="19" t="s">
        <v>39</v>
      </c>
      <c r="F13" s="19" t="s">
        <v>39</v>
      </c>
      <c r="G13" s="45" t="s">
        <v>42</v>
      </c>
      <c r="H13" s="45" t="s">
        <v>42</v>
      </c>
      <c r="I13" s="2">
        <v>132017376</v>
      </c>
      <c r="J13" s="2">
        <v>132017376</v>
      </c>
      <c r="K13" s="2">
        <v>132017376</v>
      </c>
    </row>
    <row r="14" spans="2:11" ht="21">
      <c r="B14" s="18"/>
      <c r="C14" s="18"/>
      <c r="D14" s="28" t="s">
        <v>97</v>
      </c>
      <c r="E14" s="19" t="s">
        <v>1</v>
      </c>
      <c r="F14" s="19" t="s">
        <v>1</v>
      </c>
      <c r="G14" s="45" t="s">
        <v>43</v>
      </c>
      <c r="H14" s="45" t="s">
        <v>43</v>
      </c>
      <c r="I14" s="18"/>
      <c r="J14" s="18"/>
      <c r="K14" s="45"/>
    </row>
    <row r="15" spans="2:11" s="13" customFormat="1" ht="21">
      <c r="B15" s="17"/>
      <c r="C15" s="17"/>
      <c r="D15" s="28" t="s">
        <v>99</v>
      </c>
      <c r="E15" s="19" t="s">
        <v>2</v>
      </c>
      <c r="F15" s="19" t="s">
        <v>2</v>
      </c>
      <c r="G15" s="45" t="s">
        <v>3</v>
      </c>
      <c r="H15" s="45" t="s">
        <v>3</v>
      </c>
      <c r="I15" s="10">
        <v>6686758079</v>
      </c>
      <c r="J15" s="10">
        <v>6686758079</v>
      </c>
      <c r="K15" s="2">
        <v>5825860879</v>
      </c>
    </row>
    <row r="16" spans="2:11" ht="21">
      <c r="B16" s="18"/>
      <c r="C16" s="18"/>
      <c r="D16" s="28" t="s">
        <v>100</v>
      </c>
      <c r="E16" s="19" t="s">
        <v>4</v>
      </c>
      <c r="F16" s="19" t="s">
        <v>4</v>
      </c>
      <c r="G16" s="45" t="s">
        <v>5</v>
      </c>
      <c r="H16" s="45" t="s">
        <v>5</v>
      </c>
      <c r="I16" s="18"/>
      <c r="J16" s="18"/>
      <c r="K16" s="45"/>
    </row>
    <row r="17" spans="2:11" ht="21">
      <c r="B17" s="18"/>
      <c r="C17" s="18"/>
      <c r="D17" s="28" t="s">
        <v>101</v>
      </c>
      <c r="E17" s="19" t="s">
        <v>6</v>
      </c>
      <c r="F17" s="19" t="s">
        <v>6</v>
      </c>
      <c r="G17" s="45" t="s">
        <v>44</v>
      </c>
      <c r="H17" s="45" t="s">
        <v>44</v>
      </c>
      <c r="I17" s="6">
        <v>220000000</v>
      </c>
      <c r="J17" s="6">
        <v>220000000</v>
      </c>
      <c r="K17" s="2">
        <v>220000000</v>
      </c>
    </row>
    <row r="18" spans="2:11">
      <c r="B18" s="18"/>
      <c r="C18" s="18"/>
      <c r="D18" s="28" t="s">
        <v>102</v>
      </c>
      <c r="E18" s="19" t="s">
        <v>7</v>
      </c>
      <c r="F18" s="19" t="s">
        <v>7</v>
      </c>
      <c r="G18" s="45" t="s">
        <v>45</v>
      </c>
      <c r="H18" s="45" t="s">
        <v>45</v>
      </c>
      <c r="I18" s="5">
        <v>100400000</v>
      </c>
      <c r="J18" s="5">
        <v>100400000</v>
      </c>
      <c r="K18" s="2">
        <v>100400000</v>
      </c>
    </row>
    <row r="19" spans="2:11" ht="21">
      <c r="B19" s="18"/>
      <c r="C19" s="18"/>
      <c r="D19" s="28" t="s">
        <v>103</v>
      </c>
      <c r="E19" s="19" t="s">
        <v>8</v>
      </c>
      <c r="F19" s="19" t="s">
        <v>8</v>
      </c>
      <c r="G19" s="45" t="s">
        <v>46</v>
      </c>
      <c r="H19" s="45" t="s">
        <v>46</v>
      </c>
      <c r="I19" s="45"/>
      <c r="J19" s="45"/>
      <c r="K19" s="4"/>
    </row>
    <row r="20" spans="2:11" ht="21">
      <c r="B20" s="18"/>
      <c r="C20" s="18"/>
      <c r="D20" s="28" t="s">
        <v>105</v>
      </c>
      <c r="E20" s="19" t="s">
        <v>9</v>
      </c>
      <c r="F20" s="19" t="s">
        <v>9</v>
      </c>
      <c r="G20" s="45" t="s">
        <v>10</v>
      </c>
      <c r="H20" s="45" t="s">
        <v>10</v>
      </c>
      <c r="I20" s="7">
        <v>200000000</v>
      </c>
      <c r="J20" s="7">
        <v>200000000</v>
      </c>
      <c r="K20" s="2">
        <v>200000000</v>
      </c>
    </row>
    <row r="21" spans="2:11" ht="31.5">
      <c r="B21" s="18"/>
      <c r="C21" s="18"/>
      <c r="D21" s="28" t="s">
        <v>104</v>
      </c>
      <c r="E21" s="19" t="s">
        <v>11</v>
      </c>
      <c r="F21" s="19" t="s">
        <v>11</v>
      </c>
      <c r="G21" s="45" t="s">
        <v>47</v>
      </c>
      <c r="H21" s="45" t="s">
        <v>47</v>
      </c>
      <c r="I21" s="45"/>
      <c r="J21" s="45"/>
      <c r="K21" s="4"/>
    </row>
    <row r="22" spans="2:11" ht="21">
      <c r="B22" s="18"/>
      <c r="C22" s="18"/>
      <c r="D22" s="28" t="s">
        <v>107</v>
      </c>
      <c r="E22" s="19" t="s">
        <v>12</v>
      </c>
      <c r="F22" s="19" t="s">
        <v>12</v>
      </c>
      <c r="G22" s="3" t="s">
        <v>48</v>
      </c>
      <c r="H22" s="3" t="s">
        <v>48</v>
      </c>
      <c r="I22" s="7">
        <v>466550000</v>
      </c>
      <c r="J22" s="7">
        <v>466550000</v>
      </c>
      <c r="K22" s="2">
        <v>876567000</v>
      </c>
    </row>
    <row r="23" spans="2:11" ht="31.5">
      <c r="B23" s="18"/>
      <c r="C23" s="18"/>
      <c r="D23" s="28" t="s">
        <v>106</v>
      </c>
      <c r="E23" s="19" t="s">
        <v>13</v>
      </c>
      <c r="F23" s="19" t="s">
        <v>13</v>
      </c>
      <c r="G23" s="45" t="s">
        <v>49</v>
      </c>
      <c r="H23" s="45" t="s">
        <v>49</v>
      </c>
      <c r="I23" s="45"/>
      <c r="J23" s="45"/>
      <c r="K23" s="4"/>
    </row>
    <row r="24" spans="2:11" ht="31.5">
      <c r="B24" s="18"/>
      <c r="C24" s="18"/>
      <c r="D24" s="28" t="s">
        <v>109</v>
      </c>
      <c r="E24" s="19" t="s">
        <v>14</v>
      </c>
      <c r="F24" s="19" t="s">
        <v>14</v>
      </c>
      <c r="G24" s="3" t="s">
        <v>50</v>
      </c>
      <c r="H24" s="3" t="s">
        <v>50</v>
      </c>
      <c r="I24" s="7">
        <v>1871689616</v>
      </c>
      <c r="J24" s="7">
        <v>1871689616</v>
      </c>
      <c r="K24" s="2">
        <v>2767889011</v>
      </c>
    </row>
    <row r="25" spans="2:11" ht="21">
      <c r="B25" s="18"/>
      <c r="C25" s="18"/>
      <c r="D25" s="28" t="s">
        <v>108</v>
      </c>
      <c r="E25" s="19" t="s">
        <v>15</v>
      </c>
      <c r="F25" s="19" t="s">
        <v>15</v>
      </c>
      <c r="G25" s="45" t="s">
        <v>52</v>
      </c>
      <c r="H25" s="45" t="s">
        <v>52</v>
      </c>
      <c r="I25" s="45"/>
      <c r="J25" s="45"/>
      <c r="K25" s="4"/>
    </row>
    <row r="26" spans="2:11" ht="31.5">
      <c r="B26" s="18"/>
      <c r="C26" s="18"/>
      <c r="D26" s="28" t="s">
        <v>110</v>
      </c>
      <c r="E26" s="19" t="s">
        <v>51</v>
      </c>
      <c r="F26" s="19" t="s">
        <v>51</v>
      </c>
      <c r="G26" s="3" t="s">
        <v>53</v>
      </c>
      <c r="H26" s="3" t="s">
        <v>53</v>
      </c>
      <c r="I26" s="7">
        <v>650000000</v>
      </c>
      <c r="J26" s="7">
        <v>650000000</v>
      </c>
      <c r="K26" s="2">
        <v>673485000</v>
      </c>
    </row>
    <row r="27" spans="2:11" ht="21">
      <c r="B27" s="18"/>
      <c r="C27" s="18"/>
      <c r="D27" s="28" t="s">
        <v>111</v>
      </c>
      <c r="E27" s="19" t="s">
        <v>16</v>
      </c>
      <c r="F27" s="19" t="s">
        <v>16</v>
      </c>
      <c r="G27" s="3" t="s">
        <v>54</v>
      </c>
      <c r="H27" s="3" t="s">
        <v>54</v>
      </c>
      <c r="I27" s="7">
        <v>650000000</v>
      </c>
      <c r="J27" s="7">
        <v>650000000</v>
      </c>
      <c r="K27" s="2">
        <v>655800000</v>
      </c>
    </row>
    <row r="28" spans="2:11" ht="31.5">
      <c r="B28" s="18"/>
      <c r="C28" s="18"/>
      <c r="D28" s="28" t="s">
        <v>112</v>
      </c>
      <c r="E28" s="19" t="s">
        <v>55</v>
      </c>
      <c r="F28" s="19" t="s">
        <v>55</v>
      </c>
      <c r="G28" s="3" t="s">
        <v>56</v>
      </c>
      <c r="H28" s="3" t="s">
        <v>56</v>
      </c>
      <c r="I28" s="7">
        <v>150000000</v>
      </c>
      <c r="J28" s="7">
        <v>150000000</v>
      </c>
      <c r="K28" s="2">
        <v>198038000</v>
      </c>
    </row>
    <row r="29" spans="2:11" s="13" customFormat="1" ht="42">
      <c r="B29" s="1">
        <v>2</v>
      </c>
      <c r="C29" s="17"/>
      <c r="D29" s="34" t="s">
        <v>113</v>
      </c>
      <c r="E29" s="32" t="s">
        <v>17</v>
      </c>
      <c r="F29" s="32" t="s">
        <v>17</v>
      </c>
      <c r="G29" s="33" t="s">
        <v>58</v>
      </c>
      <c r="H29" s="33" t="s">
        <v>58</v>
      </c>
      <c r="I29" s="35">
        <f>SUM(I30:I50)</f>
        <v>7136767680</v>
      </c>
      <c r="J29" s="35">
        <f t="shared" ref="J29:K29" si="2">SUM(J30:J50)</f>
        <v>7136767680</v>
      </c>
      <c r="K29" s="35">
        <f t="shared" si="2"/>
        <v>8028169965</v>
      </c>
    </row>
    <row r="30" spans="2:11" ht="21">
      <c r="B30" s="18"/>
      <c r="C30" s="18"/>
      <c r="D30" s="29" t="s">
        <v>114</v>
      </c>
      <c r="E30" s="19" t="s">
        <v>57</v>
      </c>
      <c r="F30" s="19" t="s">
        <v>57</v>
      </c>
      <c r="G30" s="45" t="s">
        <v>18</v>
      </c>
      <c r="H30" s="45" t="s">
        <v>18</v>
      </c>
      <c r="I30" s="45"/>
      <c r="J30" s="45"/>
      <c r="K30" s="4"/>
    </row>
    <row r="31" spans="2:11" ht="21">
      <c r="B31" s="18"/>
      <c r="C31" s="18"/>
      <c r="D31" s="29" t="s">
        <v>115</v>
      </c>
      <c r="E31" s="19" t="s">
        <v>69</v>
      </c>
      <c r="F31" s="19" t="s">
        <v>69</v>
      </c>
      <c r="G31" s="45" t="s">
        <v>70</v>
      </c>
      <c r="H31" s="45" t="s">
        <v>70</v>
      </c>
      <c r="I31" s="4">
        <v>100000000</v>
      </c>
      <c r="J31" s="4">
        <v>100000000</v>
      </c>
      <c r="K31" s="4">
        <v>100000000</v>
      </c>
    </row>
    <row r="32" spans="2:11" ht="21">
      <c r="B32" s="18"/>
      <c r="C32" s="18"/>
      <c r="D32" s="29" t="s">
        <v>116</v>
      </c>
      <c r="E32" s="19" t="s">
        <v>19</v>
      </c>
      <c r="F32" s="19" t="s">
        <v>19</v>
      </c>
      <c r="G32" s="45" t="s">
        <v>20</v>
      </c>
      <c r="H32" s="45" t="s">
        <v>20</v>
      </c>
      <c r="I32" s="45"/>
      <c r="J32" s="45"/>
      <c r="K32" s="4"/>
    </row>
    <row r="33" spans="2:11">
      <c r="B33" s="18"/>
      <c r="C33" s="18"/>
      <c r="D33" s="29" t="s">
        <v>117</v>
      </c>
      <c r="E33" s="19" t="s">
        <v>71</v>
      </c>
      <c r="F33" s="19" t="s">
        <v>71</v>
      </c>
      <c r="G33" s="45" t="s">
        <v>72</v>
      </c>
      <c r="H33" s="45" t="s">
        <v>72</v>
      </c>
      <c r="I33" s="8">
        <v>340000000</v>
      </c>
      <c r="J33" s="8">
        <v>340000000</v>
      </c>
      <c r="K33" s="4">
        <v>340000000</v>
      </c>
    </row>
    <row r="34" spans="2:11" ht="21">
      <c r="B34" s="18"/>
      <c r="C34" s="18"/>
      <c r="D34" s="29" t="s">
        <v>118</v>
      </c>
      <c r="E34" s="19" t="s">
        <v>19</v>
      </c>
      <c r="F34" s="19" t="s">
        <v>19</v>
      </c>
      <c r="G34" s="45" t="s">
        <v>59</v>
      </c>
      <c r="H34" s="45" t="s">
        <v>59</v>
      </c>
      <c r="I34" s="5">
        <v>809400000</v>
      </c>
      <c r="J34" s="5">
        <v>809400000</v>
      </c>
      <c r="K34" s="2">
        <v>1359780000</v>
      </c>
    </row>
    <row r="35" spans="2:11" ht="21">
      <c r="B35" s="18"/>
      <c r="C35" s="18"/>
      <c r="D35" s="29" t="s">
        <v>119</v>
      </c>
      <c r="E35" s="19" t="s">
        <v>73</v>
      </c>
      <c r="F35" s="19" t="s">
        <v>73</v>
      </c>
      <c r="G35" s="45" t="s">
        <v>74</v>
      </c>
      <c r="H35" s="45" t="s">
        <v>74</v>
      </c>
      <c r="I35" s="9">
        <v>690057360</v>
      </c>
      <c r="J35" s="9">
        <v>690057360</v>
      </c>
      <c r="K35" s="2">
        <v>1235934110</v>
      </c>
    </row>
    <row r="36" spans="2:11" ht="21">
      <c r="B36" s="18"/>
      <c r="C36" s="18"/>
      <c r="D36" s="29" t="s">
        <v>120</v>
      </c>
      <c r="E36" s="19" t="s">
        <v>21</v>
      </c>
      <c r="F36" s="19" t="s">
        <v>21</v>
      </c>
      <c r="G36" s="45" t="s">
        <v>60</v>
      </c>
      <c r="H36" s="45" t="s">
        <v>60</v>
      </c>
      <c r="I36" s="45"/>
      <c r="J36" s="45"/>
      <c r="K36" s="4"/>
    </row>
    <row r="37" spans="2:11">
      <c r="B37" s="18"/>
      <c r="C37" s="18"/>
      <c r="D37" s="29" t="s">
        <v>121</v>
      </c>
      <c r="E37" s="19" t="s">
        <v>67</v>
      </c>
      <c r="F37" s="19" t="s">
        <v>67</v>
      </c>
      <c r="G37" s="45" t="s">
        <v>68</v>
      </c>
      <c r="H37" s="45" t="s">
        <v>68</v>
      </c>
      <c r="I37" s="4">
        <v>630052400</v>
      </c>
      <c r="J37" s="4">
        <v>630052400</v>
      </c>
      <c r="K37" s="4">
        <v>1024110960</v>
      </c>
    </row>
    <row r="38" spans="2:11">
      <c r="B38" s="18"/>
      <c r="C38" s="18"/>
      <c r="D38" s="29" t="s">
        <v>122</v>
      </c>
      <c r="E38" s="19" t="s">
        <v>22</v>
      </c>
      <c r="F38" s="19" t="s">
        <v>22</v>
      </c>
      <c r="G38" s="45" t="s">
        <v>23</v>
      </c>
      <c r="H38" s="45" t="s">
        <v>23</v>
      </c>
      <c r="I38" s="45"/>
      <c r="J38" s="45"/>
      <c r="K38" s="4"/>
    </row>
    <row r="39" spans="2:11" ht="21">
      <c r="B39" s="18"/>
      <c r="C39" s="18"/>
      <c r="D39" s="29" t="s">
        <v>127</v>
      </c>
      <c r="E39" s="19" t="s">
        <v>75</v>
      </c>
      <c r="F39" s="19" t="s">
        <v>75</v>
      </c>
      <c r="G39" s="45" t="s">
        <v>76</v>
      </c>
      <c r="H39" s="45" t="s">
        <v>76</v>
      </c>
      <c r="I39" s="5">
        <v>514752480</v>
      </c>
      <c r="J39" s="5">
        <v>514752480</v>
      </c>
      <c r="K39" s="2">
        <v>514752480</v>
      </c>
    </row>
    <row r="40" spans="2:11" ht="21">
      <c r="B40" s="18"/>
      <c r="C40" s="18"/>
      <c r="D40" s="29" t="s">
        <v>123</v>
      </c>
      <c r="E40" s="19" t="s">
        <v>24</v>
      </c>
      <c r="F40" s="19" t="s">
        <v>24</v>
      </c>
      <c r="G40" s="45" t="s">
        <v>61</v>
      </c>
      <c r="H40" s="45" t="s">
        <v>61</v>
      </c>
      <c r="I40" s="2">
        <v>106000000</v>
      </c>
      <c r="J40" s="2">
        <v>106000000</v>
      </c>
      <c r="K40" s="2">
        <v>106000000</v>
      </c>
    </row>
    <row r="41" spans="2:11" ht="21">
      <c r="B41" s="18"/>
      <c r="C41" s="18"/>
      <c r="D41" s="29" t="s">
        <v>124</v>
      </c>
      <c r="E41" s="19" t="s">
        <v>25</v>
      </c>
      <c r="F41" s="19" t="s">
        <v>25</v>
      </c>
      <c r="G41" s="45" t="s">
        <v>26</v>
      </c>
      <c r="H41" s="45" t="s">
        <v>26</v>
      </c>
      <c r="I41" s="45"/>
      <c r="J41" s="45"/>
      <c r="K41" s="4"/>
    </row>
    <row r="42" spans="2:11" ht="21">
      <c r="B42" s="18"/>
      <c r="C42" s="18"/>
      <c r="D42" s="29" t="s">
        <v>125</v>
      </c>
      <c r="E42" s="19" t="s">
        <v>27</v>
      </c>
      <c r="F42" s="19" t="s">
        <v>27</v>
      </c>
      <c r="G42" s="45" t="s">
        <v>62</v>
      </c>
      <c r="H42" s="45" t="s">
        <v>62</v>
      </c>
      <c r="I42" s="5">
        <v>260400000</v>
      </c>
      <c r="J42" s="5">
        <v>260400000</v>
      </c>
      <c r="K42" s="2">
        <v>236400000</v>
      </c>
    </row>
    <row r="43" spans="2:11" ht="31.5">
      <c r="B43" s="18"/>
      <c r="C43" s="18"/>
      <c r="D43" s="29" t="s">
        <v>126</v>
      </c>
      <c r="E43" s="19" t="s">
        <v>28</v>
      </c>
      <c r="F43" s="19" t="s">
        <v>28</v>
      </c>
      <c r="G43" s="45" t="s">
        <v>63</v>
      </c>
      <c r="H43" s="45" t="s">
        <v>63</v>
      </c>
      <c r="I43" s="5">
        <v>123000000</v>
      </c>
      <c r="J43" s="5">
        <v>123000000</v>
      </c>
      <c r="K43" s="2">
        <v>68900000</v>
      </c>
    </row>
    <row r="44" spans="2:11" ht="31.5">
      <c r="B44" s="18"/>
      <c r="C44" s="18"/>
      <c r="D44" s="29" t="s">
        <v>128</v>
      </c>
      <c r="E44" s="19" t="s">
        <v>29</v>
      </c>
      <c r="F44" s="19" t="s">
        <v>29</v>
      </c>
      <c r="G44" s="45" t="s">
        <v>30</v>
      </c>
      <c r="H44" s="45" t="s">
        <v>30</v>
      </c>
      <c r="I44" s="5">
        <v>1359050880</v>
      </c>
      <c r="J44" s="5">
        <v>1359050880</v>
      </c>
      <c r="K44" s="11">
        <v>1385643780</v>
      </c>
    </row>
    <row r="45" spans="2:11">
      <c r="B45" s="18"/>
      <c r="C45" s="18"/>
      <c r="D45" s="29" t="s">
        <v>129</v>
      </c>
      <c r="E45" s="19" t="s">
        <v>78</v>
      </c>
      <c r="F45" s="19" t="s">
        <v>78</v>
      </c>
      <c r="G45" s="45" t="s">
        <v>79</v>
      </c>
      <c r="H45" s="45" t="s">
        <v>79</v>
      </c>
      <c r="I45" s="5">
        <v>92000000</v>
      </c>
      <c r="J45" s="5">
        <v>92000000</v>
      </c>
      <c r="K45" s="11">
        <v>92000000</v>
      </c>
    </row>
    <row r="46" spans="2:11">
      <c r="B46" s="18"/>
      <c r="C46" s="18"/>
      <c r="D46" s="29" t="s">
        <v>130</v>
      </c>
      <c r="E46" s="19" t="s">
        <v>31</v>
      </c>
      <c r="F46" s="19" t="s">
        <v>31</v>
      </c>
      <c r="G46" s="45" t="s">
        <v>32</v>
      </c>
      <c r="H46" s="45" t="s">
        <v>32</v>
      </c>
      <c r="I46" s="46"/>
      <c r="J46" s="46"/>
      <c r="K46" s="4"/>
    </row>
    <row r="47" spans="2:11" ht="21">
      <c r="B47" s="18"/>
      <c r="C47" s="18"/>
      <c r="D47" s="29" t="s">
        <v>132</v>
      </c>
      <c r="E47" s="19" t="s">
        <v>64</v>
      </c>
      <c r="F47" s="19" t="s">
        <v>64</v>
      </c>
      <c r="G47" s="45" t="s">
        <v>77</v>
      </c>
      <c r="H47" s="45" t="s">
        <v>77</v>
      </c>
      <c r="I47" s="2">
        <v>205502000</v>
      </c>
      <c r="J47" s="2">
        <v>205502000</v>
      </c>
      <c r="K47" s="2">
        <v>205502000</v>
      </c>
    </row>
    <row r="48" spans="2:11" ht="42">
      <c r="B48" s="18"/>
      <c r="C48" s="18"/>
      <c r="D48" s="29" t="s">
        <v>133</v>
      </c>
      <c r="E48" s="19" t="s">
        <v>65</v>
      </c>
      <c r="F48" s="19" t="s">
        <v>65</v>
      </c>
      <c r="G48" s="45" t="s">
        <v>33</v>
      </c>
      <c r="H48" s="45" t="s">
        <v>33</v>
      </c>
      <c r="I48" s="2">
        <v>42382000</v>
      </c>
      <c r="J48" s="2">
        <v>42382000</v>
      </c>
      <c r="K48" s="2">
        <v>42382000</v>
      </c>
    </row>
    <row r="49" spans="2:11" ht="31.5">
      <c r="B49" s="18"/>
      <c r="C49" s="18"/>
      <c r="D49" s="29" t="s">
        <v>131</v>
      </c>
      <c r="E49" s="19" t="s">
        <v>34</v>
      </c>
      <c r="F49" s="19" t="s">
        <v>34</v>
      </c>
      <c r="G49" s="45" t="s">
        <v>35</v>
      </c>
      <c r="H49" s="45" t="s">
        <v>35</v>
      </c>
      <c r="I49" s="45"/>
      <c r="J49" s="45"/>
      <c r="K49" s="4"/>
    </row>
    <row r="50" spans="2:11" ht="31.5">
      <c r="B50" s="18"/>
      <c r="C50" s="18"/>
      <c r="D50" s="29" t="s">
        <v>134</v>
      </c>
      <c r="E50" s="19" t="s">
        <v>34</v>
      </c>
      <c r="F50" s="19" t="s">
        <v>34</v>
      </c>
      <c r="G50" s="45" t="s">
        <v>66</v>
      </c>
      <c r="H50" s="45" t="s">
        <v>66</v>
      </c>
      <c r="I50" s="5">
        <v>1864170560</v>
      </c>
      <c r="J50" s="5">
        <v>1864170560</v>
      </c>
      <c r="K50" s="2">
        <v>1316764635</v>
      </c>
    </row>
    <row r="51" spans="2:11">
      <c r="B51" s="18"/>
      <c r="C51" s="18"/>
      <c r="D51" s="25"/>
      <c r="E51" s="26"/>
      <c r="F51" s="26"/>
      <c r="G51" s="18"/>
      <c r="H51" s="18"/>
      <c r="I51" s="18"/>
      <c r="J51" s="18"/>
      <c r="K51" s="18"/>
    </row>
  </sheetData>
  <mergeCells count="8">
    <mergeCell ref="B1:K1"/>
    <mergeCell ref="B2:K2"/>
    <mergeCell ref="B7:B8"/>
    <mergeCell ref="C7:C8"/>
    <mergeCell ref="D7:F7"/>
    <mergeCell ref="G7:H7"/>
    <mergeCell ref="I7:K7"/>
    <mergeCell ref="D8:E8"/>
  </mergeCells>
  <pageMargins left="0.70866141732283472" right="0.11811023622047245" top="0.74803149606299213" bottom="0.74803149606299213" header="0.31496062992125984" footer="0.31496062992125984"/>
  <pageSetup paperSize="10000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W10</cp:lastModifiedBy>
  <cp:lastPrinted>2021-09-24T06:37:14Z</cp:lastPrinted>
  <dcterms:created xsi:type="dcterms:W3CDTF">2021-06-23T08:27:18Z</dcterms:created>
  <dcterms:modified xsi:type="dcterms:W3CDTF">2021-09-24T06:40:56Z</dcterms:modified>
</cp:coreProperties>
</file>